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Weights" sheetId="2" state="visible" r:id="rId2"/>
    <sheet xmlns:r="http://schemas.openxmlformats.org/officeDocument/2006/relationships" name="Scorecard" sheetId="3" state="visible" r:id="rId3"/>
  </sheets>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b val="1"/>
      <color rgb="00111827"/>
      <sz val="16"/>
    </font>
    <font>
      <color rgb="006B7280"/>
      <sz val="11"/>
    </font>
    <font>
      <color rgb="00111827"/>
      <sz val="11"/>
    </font>
    <font>
      <b val="1"/>
      <color rgb="00F60385"/>
      <sz val="12"/>
    </font>
    <font>
      <b val="1"/>
      <color rgb="00FFFFFF"/>
      <sz val="11"/>
    </font>
    <font>
      <color rgb="006B7280"/>
      <sz val="10"/>
    </font>
    <font>
      <b val="1"/>
      <color rgb="00111827"/>
    </font>
    <font>
      <b val="1"/>
      <color rgb="00F60385"/>
    </font>
    <font>
      <b val="1"/>
      <color rgb="00FFFFFF"/>
      <sz val="15"/>
    </font>
    <font>
      <color rgb="006B7280"/>
    </font>
    <font>
      <b val="1"/>
      <color rgb="00111827"/>
      <sz val="11"/>
    </font>
    <font>
      <b val="1"/>
      <i val="1"/>
      <color rgb="006B7280"/>
      <sz val="10"/>
    </font>
    <font>
      <b val="1"/>
      <color rgb="00FFFFFF"/>
      <sz val="12"/>
    </font>
    <font>
      <b val="1"/>
      <color rgb="00F60385"/>
      <sz val="13"/>
    </font>
    <font>
      <b val="1"/>
      <color rgb="00111827"/>
      <sz val="12"/>
    </font>
    <font>
      <i val="1"/>
      <color rgb="006B7280"/>
      <sz val="9"/>
    </font>
  </fonts>
  <fills count="5">
    <fill>
      <patternFill/>
    </fill>
    <fill>
      <patternFill patternType="gray125"/>
    </fill>
    <fill>
      <patternFill patternType="solid">
        <fgColor rgb="0011021D"/>
      </patternFill>
    </fill>
    <fill>
      <patternFill patternType="solid">
        <fgColor rgb="00F3E8FF"/>
      </patternFill>
    </fill>
    <fill>
      <patternFill patternType="solid">
        <fgColor rgb="00E5E7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2">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1" pivotButton="0" quotePrefix="0" xfId="0"/>
    <xf numFmtId="0" fontId="0" fillId="0" borderId="1" pivotButton="0" quotePrefix="0" xfId="0"/>
    <xf numFmtId="9" fontId="0" fillId="0" borderId="1" pivotButton="0" quotePrefix="0" xfId="0"/>
    <xf numFmtId="0" fontId="6" fillId="0" borderId="0" pivotButton="0" quotePrefix="0" xfId="0"/>
    <xf numFmtId="0" fontId="7" fillId="0" borderId="0" pivotButton="0" quotePrefix="0" xfId="0"/>
    <xf numFmtId="9" fontId="7" fillId="0" borderId="1" pivotButton="0" quotePrefix="0" xfId="0"/>
    <xf numFmtId="0" fontId="8" fillId="0" borderId="0" pivotButton="0" quotePrefix="0" xfId="0"/>
    <xf numFmtId="0" fontId="9" fillId="2" borderId="0" applyAlignment="1" pivotButton="0" quotePrefix="0" xfId="0">
      <alignment vertical="center" indent="1"/>
    </xf>
    <xf numFmtId="0" fontId="10" fillId="0" borderId="0" pivotButton="0" quotePrefix="0" xfId="0"/>
    <xf numFmtId="0" fontId="5" fillId="2" borderId="1" applyAlignment="1" pivotButton="0" quotePrefix="0" xfId="0">
      <alignment horizontal="center" vertical="center"/>
    </xf>
    <xf numFmtId="0" fontId="5" fillId="2" borderId="1" applyAlignment="1" pivotButton="0" quotePrefix="0" xfId="0">
      <alignment vertical="center"/>
    </xf>
    <xf numFmtId="0" fontId="11" fillId="3" borderId="0" applyAlignment="1" pivotButton="0" quotePrefix="0" xfId="0">
      <alignment vertical="center" indent="1"/>
    </xf>
    <xf numFmtId="0" fontId="0" fillId="0" borderId="1" applyAlignment="1" pivotButton="0" quotePrefix="0" xfId="0">
      <alignment horizontal="center" vertical="center"/>
    </xf>
    <xf numFmtId="0" fontId="0" fillId="0" borderId="1" applyAlignment="1" pivotButton="0" quotePrefix="0" xfId="0">
      <alignment vertical="top" wrapText="1"/>
    </xf>
    <xf numFmtId="0" fontId="12" fillId="0" borderId="0" applyAlignment="1" pivotButton="0" quotePrefix="0" xfId="0">
      <alignment horizontal="right"/>
    </xf>
    <xf numFmtId="0" fontId="8" fillId="0" borderId="1" applyAlignment="1" pivotButton="0" quotePrefix="0" xfId="0">
      <alignment horizontal="center" vertical="center"/>
    </xf>
    <xf numFmtId="0" fontId="13" fillId="2" borderId="0" applyAlignment="1" pivotButton="0" quotePrefix="0" xfId="0">
      <alignment vertical="center" indent="1"/>
    </xf>
    <xf numFmtId="0" fontId="7" fillId="4" borderId="1" applyAlignment="1" pivotButton="0" quotePrefix="0" xfId="0">
      <alignment vertical="center"/>
    </xf>
    <xf numFmtId="0" fontId="7" fillId="4" borderId="1" applyAlignment="1" pivotButton="0" quotePrefix="0" xfId="0">
      <alignment horizontal="center" vertical="center"/>
    </xf>
    <xf numFmtId="9" fontId="0" fillId="0" borderId="1" applyAlignment="1" pivotButton="0" quotePrefix="0" xfId="0">
      <alignment horizontal="center" vertical="center"/>
    </xf>
    <xf numFmtId="0" fontId="7" fillId="0" borderId="1" pivotButton="0" quotePrefix="0" xfId="0"/>
    <xf numFmtId="9" fontId="7" fillId="0" borderId="1" applyAlignment="1" pivotButton="0" quotePrefix="0" xfId="0">
      <alignment horizontal="center" vertical="center"/>
    </xf>
    <xf numFmtId="0" fontId="14" fillId="0" borderId="1" applyAlignment="1" pivotButton="0" quotePrefix="0" xfId="0">
      <alignment horizontal="center" vertical="center"/>
    </xf>
    <xf numFmtId="0" fontId="15" fillId="3" borderId="0" applyAlignment="1" pivotButton="0" quotePrefix="0" xfId="0">
      <alignment vertical="center" indent="1"/>
    </xf>
    <xf numFmtId="0" fontId="0" fillId="0" borderId="0" applyAlignment="1" pivotButton="0" quotePrefix="0" xfId="0">
      <alignment horizontal="center" vertical="center"/>
    </xf>
    <xf numFmtId="0" fontId="10" fillId="0" borderId="1" pivotButton="0" quotePrefix="0" xfId="0"/>
    <xf numFmtId="0" fontId="16" fillId="0" borderId="0" applyAlignment="1" pivotButton="0" quotePrefix="0" xfId="0">
      <alignment vertical="top" wrapText="1"/>
    </xf>
  </cellXfs>
  <cellStyles count="1">
    <cellStyle name="Normal" xfId="0" builtinId="0" hidden="0"/>
  </cellStyles>
  <dxfs count="3">
    <dxf>
      <font>
        <b val="1"/>
        <color rgb="0015803D"/>
      </font>
      <fill>
        <patternFill patternType="solid">
          <fgColor rgb="00DCFCE7"/>
        </patternFill>
      </fill>
    </dxf>
    <dxf>
      <font>
        <b val="1"/>
        <color rgb="00B45309"/>
      </font>
      <fill>
        <patternFill patternType="solid">
          <fgColor rgb="00FEF3C7"/>
        </patternFill>
      </fill>
    </dxf>
    <dxf>
      <font>
        <b val="1"/>
        <color rgb="00B91C1C"/>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B27"/>
  <sheetViews>
    <sheetView showGridLines="0" workbookViewId="0">
      <selection activeCell="A1" sqref="A1"/>
    </sheetView>
  </sheetViews>
  <sheetFormatPr baseColWidth="8" defaultRowHeight="15"/>
  <cols>
    <col width="4" customWidth="1" min="1" max="1"/>
    <col width="100" customWidth="1" min="2" max="2"/>
  </cols>
  <sheetData>
    <row r="1">
      <c r="B1" s="1" t="inlineStr">
        <is>
          <t>AI Vendor Security Evaluation Scorecard</t>
        </is>
      </c>
    </row>
    <row r="2">
      <c r="B2" s="2" t="inlineStr">
        <is>
          <t>Provided free by Aona AI (aona.ai). Score AI vendors across 5 weighted security domains before procurement.</t>
        </is>
      </c>
    </row>
    <row r="3">
      <c r="B3" s="3" t="inlineStr"/>
    </row>
    <row r="4">
      <c r="B4" s="4" t="inlineStr">
        <is>
          <t>How to use this workbook</t>
        </is>
      </c>
    </row>
    <row r="5">
      <c r="B5" s="3" t="inlineStr">
        <is>
          <t>1. Fill in the vendor, evaluator, date and product fields at the top of the Scorecard sheet.</t>
        </is>
      </c>
    </row>
    <row r="6">
      <c r="B6" s="3" t="inlineStr">
        <is>
          <t>2. Score each of the 36 criteria from the dropdown in the Score column. Use N/A only where a criterion genuinely does not apply.</t>
        </is>
      </c>
    </row>
    <row r="7">
      <c r="B7" s="3" t="inlineStr">
        <is>
          <t>3. Record supporting evidence or notes next to every score, especially anything scored 3 or below.</t>
        </is>
      </c>
    </row>
    <row r="8">
      <c r="B8" s="3" t="inlineStr">
        <is>
          <t>4. Section averages, weighted subtotals, the overall weighted score and the recommendation calculate automatically at the bottom of the Scorecard sheet.</t>
        </is>
      </c>
    </row>
    <row r="9">
      <c r="B9" s="3" t="inlineStr">
        <is>
          <t>5. To change domain weights, edit the Weights sheet. Weights must total 100%.</t>
        </is>
      </c>
    </row>
    <row r="10">
      <c r="B10" s="3" t="inlineStr"/>
    </row>
    <row r="11">
      <c r="B11" s="4" t="inlineStr">
        <is>
          <t>Scoring scale</t>
        </is>
      </c>
    </row>
    <row r="12">
      <c r="B12" s="3" t="inlineStr">
        <is>
          <t>5: Excellent. Exceeds requirements.</t>
        </is>
      </c>
    </row>
    <row r="13">
      <c r="B13" s="3" t="inlineStr">
        <is>
          <t>4: Good. Meets all requirements.</t>
        </is>
      </c>
    </row>
    <row r="14">
      <c r="B14" s="3" t="inlineStr">
        <is>
          <t>3: Adequate. Meets minimum requirements.</t>
        </is>
      </c>
    </row>
    <row r="15">
      <c r="B15" s="3" t="inlineStr">
        <is>
          <t>2: Below standard. Significant gaps.</t>
        </is>
      </c>
    </row>
    <row r="16">
      <c r="B16" s="3" t="inlineStr">
        <is>
          <t>1: Unacceptable. Fails to meet requirements.</t>
        </is>
      </c>
    </row>
    <row r="17">
      <c r="B17" s="3" t="inlineStr">
        <is>
          <t>N/A: Not applicable. Excluded from the section average.</t>
        </is>
      </c>
    </row>
    <row r="18">
      <c r="B18" s="3" t="inlineStr"/>
    </row>
    <row r="19">
      <c r="B19" s="4" t="inlineStr">
        <is>
          <t>Recommendation thresholds (overall weighted score out of 5)</t>
        </is>
      </c>
    </row>
    <row r="20">
      <c r="B20" s="3" t="inlineStr">
        <is>
          <t>4.5 to 5.0: Approved. Proceed with procurement.</t>
        </is>
      </c>
    </row>
    <row r="21">
      <c r="B21" s="3" t="inlineStr">
        <is>
          <t>3.5 to 4.4: Conditionally approved. Proceed with a remediation plan for minor gaps.</t>
        </is>
      </c>
    </row>
    <row r="22">
      <c r="B22" s="3" t="inlineStr">
        <is>
          <t>2.5 to 3.4: Requires review. Significant concerns, management approval needed.</t>
        </is>
      </c>
    </row>
    <row r="23">
      <c r="B23" s="3" t="inlineStr">
        <is>
          <t>1.0 to 2.4: Not approved. Unacceptable risk level, seek alternatives.</t>
        </is>
      </c>
    </row>
    <row r="24">
      <c r="B24" s="3" t="inlineStr"/>
    </row>
    <row r="25">
      <c r="B25" s="4" t="inlineStr">
        <is>
          <t>Notes</t>
        </is>
      </c>
    </row>
    <row r="26">
      <c r="B26" s="3" t="inlineStr">
        <is>
          <t>A section where every criterion is N/A contributes 0 to the overall score. If that happens, move its weight to the other domains on the Weights sheet.</t>
        </is>
      </c>
    </row>
    <row r="27">
      <c r="B27" s="3" t="inlineStr">
        <is>
          <t>This workbook mirrors the AI Vendor Security Evaluation Scorecard template at aona.ai/resources/templates/.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showGridLines="0" workbookViewId="0">
      <pane ySplit="1" topLeftCell="A2" activePane="bottomLeft" state="frozen"/>
      <selection pane="bottomLeft" activeCell="A1" sqref="A1"/>
    </sheetView>
  </sheetViews>
  <sheetFormatPr baseColWidth="8" defaultRowHeight="15"/>
  <cols>
    <col width="38" customWidth="1" min="1" max="1"/>
    <col width="12" customWidth="1" min="2" max="2"/>
    <col width="60" customWidth="1" min="3" max="3"/>
  </cols>
  <sheetData>
    <row r="1">
      <c r="A1" s="5" t="inlineStr">
        <is>
          <t>Domain</t>
        </is>
      </c>
      <c r="B1" s="5" t="inlineStr">
        <is>
          <t>Weight</t>
        </is>
      </c>
      <c r="C1" s="5" t="inlineStr">
        <is>
          <t>Notes</t>
        </is>
      </c>
    </row>
    <row r="2">
      <c r="A2" s="6" t="inlineStr">
        <is>
          <t>Data Security</t>
        </is>
      </c>
      <c r="B2" s="7" t="n">
        <v>0.25</v>
      </c>
      <c r="C2" s="8" t="inlineStr">
        <is>
          <t>Editable. Adjust to your risk appetite.</t>
        </is>
      </c>
    </row>
    <row r="3">
      <c r="A3" s="6" t="inlineStr">
        <is>
          <t>Access Control and Authentication</t>
        </is>
      </c>
      <c r="B3" s="7" t="n">
        <v>0.2</v>
      </c>
      <c r="C3" s="8" t="inlineStr">
        <is>
          <t>Editable. Adjust to your risk appetite.</t>
        </is>
      </c>
    </row>
    <row r="4">
      <c r="A4" s="6" t="inlineStr">
        <is>
          <t>Compliance and Certifications</t>
        </is>
      </c>
      <c r="B4" s="7" t="n">
        <v>0.2</v>
      </c>
      <c r="C4" s="8" t="inlineStr">
        <is>
          <t>Editable. Adjust to your risk appetite.</t>
        </is>
      </c>
    </row>
    <row r="5">
      <c r="A5" s="6" t="inlineStr">
        <is>
          <t>AI-Specific Security</t>
        </is>
      </c>
      <c r="B5" s="7" t="n">
        <v>0.2</v>
      </c>
      <c r="C5" s="8" t="inlineStr">
        <is>
          <t>Editable. Adjust to your risk appetite.</t>
        </is>
      </c>
    </row>
    <row r="6">
      <c r="A6" s="6" t="inlineStr">
        <is>
          <t>Operational Security</t>
        </is>
      </c>
      <c r="B6" s="7" t="n">
        <v>0.15</v>
      </c>
      <c r="C6" s="8" t="inlineStr">
        <is>
          <t>Editable. Adjust to your risk appetite.</t>
        </is>
      </c>
    </row>
    <row r="7">
      <c r="A7" s="9" t="inlineStr">
        <is>
          <t>Total</t>
        </is>
      </c>
      <c r="B7" s="10">
        <f>SUM(B2:B6)</f>
        <v/>
      </c>
      <c r="C7" s="11">
        <f>IF(ROUND(B7,4)=1,"OK: weights total 100%","WARNING: weights must total 100%")</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2"/>
  <sheetViews>
    <sheetView showGridLines="0" workbookViewId="0">
      <pane ySplit="8" topLeftCell="A9" activePane="bottomLeft" state="frozen"/>
      <selection pane="bottomLeft" activeCell="A1" sqref="A1"/>
    </sheetView>
  </sheetViews>
  <sheetFormatPr baseColWidth="8" defaultRowHeight="15"/>
  <cols>
    <col width="7" customWidth="1" min="1" max="1"/>
    <col width="62" customWidth="1" min="2" max="2"/>
    <col width="12" customWidth="1" min="3" max="3"/>
    <col width="48" customWidth="1" min="4" max="4"/>
  </cols>
  <sheetData>
    <row r="1" ht="30" customHeight="1">
      <c r="A1" s="12" t="inlineStr">
        <is>
          <t>AI Vendor Security Evaluation Scorecard</t>
        </is>
      </c>
    </row>
    <row r="3">
      <c r="A3" s="9" t="inlineStr">
        <is>
          <t>Vendor name</t>
        </is>
      </c>
      <c r="C3" s="13" t="inlineStr">
        <is>
          <t>[VENDOR NAME]</t>
        </is>
      </c>
    </row>
    <row r="4">
      <c r="A4" s="9" t="inlineStr">
        <is>
          <t>Evaluator</t>
        </is>
      </c>
      <c r="C4" s="13" t="inlineStr">
        <is>
          <t>[NAME / ROLE]</t>
        </is>
      </c>
    </row>
    <row r="5">
      <c r="A5" s="9" t="inlineStr">
        <is>
          <t>Date</t>
        </is>
      </c>
      <c r="C5" s="13" t="inlineStr">
        <is>
          <t>[DATE]</t>
        </is>
      </c>
    </row>
    <row r="6">
      <c r="A6" s="9" t="inlineStr">
        <is>
          <t>Product / service</t>
        </is>
      </c>
      <c r="C6" s="13" t="inlineStr">
        <is>
          <t>[AI PRODUCT NAME]</t>
        </is>
      </c>
    </row>
    <row r="8">
      <c r="A8" s="14" t="inlineStr">
        <is>
          <t>Ref</t>
        </is>
      </c>
      <c r="B8" s="15" t="inlineStr">
        <is>
          <t>Criterion</t>
        </is>
      </c>
      <c r="C8" s="14" t="inlineStr">
        <is>
          <t>Score</t>
        </is>
      </c>
      <c r="D8" s="14" t="inlineStr">
        <is>
          <t>Evidence / notes</t>
        </is>
      </c>
    </row>
    <row r="9" ht="22" customHeight="1">
      <c r="A9" s="16" t="inlineStr">
        <is>
          <t>Data Security (default weight 25%, see Weights sheet)</t>
        </is>
      </c>
    </row>
    <row r="10">
      <c r="A10" s="17" t="inlineStr">
        <is>
          <t>1.1</t>
        </is>
      </c>
      <c r="B10" s="18" t="inlineStr">
        <is>
          <t>Data encryption in transit (TLS 1.2+)</t>
        </is>
      </c>
      <c r="C10" s="17" t="n"/>
      <c r="D10" s="18" t="n"/>
    </row>
    <row r="11">
      <c r="A11" s="17" t="inlineStr">
        <is>
          <t>1.2</t>
        </is>
      </c>
      <c r="B11" s="18" t="inlineStr">
        <is>
          <t>Data encryption at rest (AES-256 or equivalent)</t>
        </is>
      </c>
      <c r="C11" s="17" t="n"/>
      <c r="D11" s="18" t="n"/>
    </row>
    <row r="12">
      <c r="A12" s="17" t="inlineStr">
        <is>
          <t>1.3</t>
        </is>
      </c>
      <c r="B12" s="18" t="inlineStr">
        <is>
          <t>Data residency options (choice of region)</t>
        </is>
      </c>
      <c r="C12" s="17" t="n"/>
      <c r="D12" s="18" t="n"/>
    </row>
    <row r="13">
      <c r="A13" s="17" t="inlineStr">
        <is>
          <t>1.4</t>
        </is>
      </c>
      <c r="B13" s="18" t="inlineStr">
        <is>
          <t>Data isolation between customers (multi-tenancy security)</t>
        </is>
      </c>
      <c r="C13" s="17" t="n"/>
      <c r="D13" s="18" t="n"/>
    </row>
    <row r="14">
      <c r="A14" s="17" t="inlineStr">
        <is>
          <t>1.5</t>
        </is>
      </c>
      <c r="B14" s="18" t="inlineStr">
        <is>
          <t>Data retention and deletion policies</t>
        </is>
      </c>
      <c r="C14" s="17" t="n"/>
      <c r="D14" s="18" t="n"/>
    </row>
    <row r="15">
      <c r="A15" s="17" t="inlineStr">
        <is>
          <t>1.6</t>
        </is>
      </c>
      <c r="B15" s="18" t="inlineStr">
        <is>
          <t>Customer data NOT used for model training (opt-out available)</t>
        </is>
      </c>
      <c r="C15" s="17" t="n"/>
      <c r="D15" s="18" t="n"/>
    </row>
    <row r="16">
      <c r="A16" s="17" t="inlineStr">
        <is>
          <t>1.7</t>
        </is>
      </c>
      <c r="B16" s="18" t="inlineStr">
        <is>
          <t>Data Loss Prevention (DLP) capabilities</t>
        </is>
      </c>
      <c r="C16" s="17" t="n"/>
      <c r="D16" s="18" t="n"/>
    </row>
    <row r="17">
      <c r="A17" s="17" t="inlineStr">
        <is>
          <t>1.8</t>
        </is>
      </c>
      <c r="B17" s="18" t="inlineStr">
        <is>
          <t>Backup and disaster recovery procedures</t>
        </is>
      </c>
      <c r="C17" s="17" t="n"/>
      <c r="D17" s="18" t="n"/>
    </row>
    <row r="18">
      <c r="B18" s="19" t="inlineStr">
        <is>
          <t>Section average (auto, N/A excluded)</t>
        </is>
      </c>
      <c r="C18" s="20">
        <f>IFERROR(ROUND(AVERAGE(C10:C17),2),"")</f>
        <v/>
      </c>
    </row>
    <row r="20" ht="22" customHeight="1">
      <c r="A20" s="16" t="inlineStr">
        <is>
          <t>Access Control and Authentication (default weight 20%, see Weights sheet)</t>
        </is>
      </c>
    </row>
    <row r="21">
      <c r="A21" s="17" t="inlineStr">
        <is>
          <t>2.1</t>
        </is>
      </c>
      <c r="B21" s="18" t="inlineStr">
        <is>
          <t>SSO/SAML integration support</t>
        </is>
      </c>
      <c r="C21" s="17" t="n"/>
      <c r="D21" s="18" t="n"/>
    </row>
    <row r="22">
      <c r="A22" s="17" t="inlineStr">
        <is>
          <t>2.2</t>
        </is>
      </c>
      <c r="B22" s="18" t="inlineStr">
        <is>
          <t>Multi-factor authentication (MFA)</t>
        </is>
      </c>
      <c r="C22" s="17" t="n"/>
      <c r="D22" s="18" t="n"/>
    </row>
    <row r="23">
      <c r="A23" s="17" t="inlineStr">
        <is>
          <t>2.3</t>
        </is>
      </c>
      <c r="B23" s="18" t="inlineStr">
        <is>
          <t>Role-based access control (RBAC)</t>
        </is>
      </c>
      <c r="C23" s="17" t="n"/>
      <c r="D23" s="18" t="n"/>
    </row>
    <row r="24">
      <c r="A24" s="17" t="inlineStr">
        <is>
          <t>2.4</t>
        </is>
      </c>
      <c r="B24" s="18" t="inlineStr">
        <is>
          <t>API key management and rotation</t>
        </is>
      </c>
      <c r="C24" s="17" t="n"/>
      <c r="D24" s="18" t="n"/>
    </row>
    <row r="25">
      <c r="A25" s="17" t="inlineStr">
        <is>
          <t>2.5</t>
        </is>
      </c>
      <c r="B25" s="18" t="inlineStr">
        <is>
          <t>Session management and timeout controls</t>
        </is>
      </c>
      <c r="C25" s="17" t="n"/>
      <c r="D25" s="18" t="n"/>
    </row>
    <row r="26">
      <c r="A26" s="17" t="inlineStr">
        <is>
          <t>2.6</t>
        </is>
      </c>
      <c r="B26" s="18" t="inlineStr">
        <is>
          <t>Audit logging of all access and actions</t>
        </is>
      </c>
      <c r="C26" s="17" t="n"/>
      <c r="D26" s="18" t="n"/>
    </row>
    <row r="27">
      <c r="A27" s="17" t="inlineStr">
        <is>
          <t>2.7</t>
        </is>
      </c>
      <c r="B27" s="18" t="inlineStr">
        <is>
          <t>IP allowlisting/restriction capabilities</t>
        </is>
      </c>
      <c r="C27" s="17" t="n"/>
      <c r="D27" s="18" t="n"/>
    </row>
    <row r="28">
      <c r="B28" s="19" t="inlineStr">
        <is>
          <t>Section average (auto, N/A excluded)</t>
        </is>
      </c>
      <c r="C28" s="20">
        <f>IFERROR(ROUND(AVERAGE(C21:C27),2),"")</f>
        <v/>
      </c>
    </row>
    <row r="30" ht="22" customHeight="1">
      <c r="A30" s="16" t="inlineStr">
        <is>
          <t>Compliance and Certifications (default weight 20%, see Weights sheet)</t>
        </is>
      </c>
    </row>
    <row r="31">
      <c r="A31" s="17" t="inlineStr">
        <is>
          <t>3.1</t>
        </is>
      </c>
      <c r="B31" s="18" t="inlineStr">
        <is>
          <t>SOC 2 Type II certification (current)</t>
        </is>
      </c>
      <c r="C31" s="17" t="n"/>
      <c r="D31" s="18" t="n"/>
    </row>
    <row r="32">
      <c r="A32" s="17" t="inlineStr">
        <is>
          <t>3.2</t>
        </is>
      </c>
      <c r="B32" s="18" t="inlineStr">
        <is>
          <t>ISO 27001 certification</t>
        </is>
      </c>
      <c r="C32" s="17" t="n"/>
      <c r="D32" s="18" t="n"/>
    </row>
    <row r="33">
      <c r="A33" s="17" t="inlineStr">
        <is>
          <t>3.3</t>
        </is>
      </c>
      <c r="B33" s="18" t="inlineStr">
        <is>
          <t>GDPR compliance (for EU data)</t>
        </is>
      </c>
      <c r="C33" s="17" t="n"/>
      <c r="D33" s="18" t="n"/>
    </row>
    <row r="34">
      <c r="A34" s="17" t="inlineStr">
        <is>
          <t>3.4</t>
        </is>
      </c>
      <c r="B34" s="18" t="inlineStr">
        <is>
          <t>HIPAA compliance (if handling health data)</t>
        </is>
      </c>
      <c r="C34" s="17" t="n"/>
      <c r="D34" s="18" t="n"/>
    </row>
    <row r="35">
      <c r="A35" s="17" t="inlineStr">
        <is>
          <t>3.5</t>
        </is>
      </c>
      <c r="B35" s="18" t="inlineStr">
        <is>
          <t>Industry-specific certifications</t>
        </is>
      </c>
      <c r="C35" s="17" t="n"/>
      <c r="D35" s="18" t="n"/>
    </row>
    <row r="36">
      <c r="A36" s="17" t="inlineStr">
        <is>
          <t>3.6</t>
        </is>
      </c>
      <c r="B36" s="18" t="inlineStr">
        <is>
          <t>Regular third-party penetration testing</t>
        </is>
      </c>
      <c r="C36" s="17" t="n"/>
      <c r="D36" s="18" t="n"/>
    </row>
    <row r="37">
      <c r="A37" s="17" t="inlineStr">
        <is>
          <t>3.7</t>
        </is>
      </c>
      <c r="B37" s="18" t="inlineStr">
        <is>
          <t>Vulnerability disclosure/bug bounty program</t>
        </is>
      </c>
      <c r="C37" s="17" t="n"/>
      <c r="D37" s="18" t="n"/>
    </row>
    <row r="38">
      <c r="B38" s="19" t="inlineStr">
        <is>
          <t>Section average (auto, N/A excluded)</t>
        </is>
      </c>
      <c r="C38" s="20">
        <f>IFERROR(ROUND(AVERAGE(C31:C37),2),"")</f>
        <v/>
      </c>
    </row>
    <row r="40" ht="22" customHeight="1">
      <c r="A40" s="16" t="inlineStr">
        <is>
          <t>AI-Specific Security (default weight 20%, see Weights sheet)</t>
        </is>
      </c>
    </row>
    <row r="41">
      <c r="A41" s="17" t="inlineStr">
        <is>
          <t>4.1</t>
        </is>
      </c>
      <c r="B41" s="18" t="inlineStr">
        <is>
          <t>Model input/output logging and monitoring</t>
        </is>
      </c>
      <c r="C41" s="17" t="n"/>
      <c r="D41" s="18" t="n"/>
    </row>
    <row r="42">
      <c r="A42" s="17" t="inlineStr">
        <is>
          <t>4.2</t>
        </is>
      </c>
      <c r="B42" s="18" t="inlineStr">
        <is>
          <t>Content filtering and safety measures</t>
        </is>
      </c>
      <c r="C42" s="17" t="n"/>
      <c r="D42" s="18" t="n"/>
    </row>
    <row r="43">
      <c r="A43" s="17" t="inlineStr">
        <is>
          <t>4.3</t>
        </is>
      </c>
      <c r="B43" s="18" t="inlineStr">
        <is>
          <t>Prompt injection protection</t>
        </is>
      </c>
      <c r="C43" s="17" t="n"/>
      <c r="D43" s="18" t="n"/>
    </row>
    <row r="44">
      <c r="A44" s="17" t="inlineStr">
        <is>
          <t>4.4</t>
        </is>
      </c>
      <c r="B44" s="18" t="inlineStr">
        <is>
          <t>AI output accuracy and hallucination controls</t>
        </is>
      </c>
      <c r="C44" s="17" t="n"/>
      <c r="D44" s="18" t="n"/>
    </row>
    <row r="45">
      <c r="A45" s="17" t="inlineStr">
        <is>
          <t>4.5</t>
        </is>
      </c>
      <c r="B45" s="18" t="inlineStr">
        <is>
          <t>Bias detection and mitigation measures</t>
        </is>
      </c>
      <c r="C45" s="17" t="n"/>
      <c r="D45" s="18" t="n"/>
    </row>
    <row r="46">
      <c r="A46" s="17" t="inlineStr">
        <is>
          <t>4.6</t>
        </is>
      </c>
      <c r="B46" s="18" t="inlineStr">
        <is>
          <t>Model versioning and change management</t>
        </is>
      </c>
      <c r="C46" s="17" t="n"/>
      <c r="D46" s="18" t="n"/>
    </row>
    <row r="47">
      <c r="A47" s="17" t="inlineStr">
        <is>
          <t>4.7</t>
        </is>
      </c>
      <c r="B47" s="18" t="inlineStr">
        <is>
          <t>Explainability/transparency of AI decisions</t>
        </is>
      </c>
      <c r="C47" s="17" t="n"/>
      <c r="D47" s="18" t="n"/>
    </row>
    <row r="48">
      <c r="B48" s="19" t="inlineStr">
        <is>
          <t>Section average (auto, N/A excluded)</t>
        </is>
      </c>
      <c r="C48" s="20">
        <f>IFERROR(ROUND(AVERAGE(C41:C47),2),"")</f>
        <v/>
      </c>
    </row>
    <row r="50" ht="22" customHeight="1">
      <c r="A50" s="16" t="inlineStr">
        <is>
          <t>Operational Security (default weight 15%, see Weights sheet)</t>
        </is>
      </c>
    </row>
    <row r="51">
      <c r="A51" s="17" t="inlineStr">
        <is>
          <t>5.1</t>
        </is>
      </c>
      <c r="B51" s="18" t="inlineStr">
        <is>
          <t>Incident response plan and SLA</t>
        </is>
      </c>
      <c r="C51" s="17" t="n"/>
      <c r="D51" s="18" t="n"/>
    </row>
    <row r="52">
      <c r="A52" s="17" t="inlineStr">
        <is>
          <t>5.2</t>
        </is>
      </c>
      <c r="B52" s="18" t="inlineStr">
        <is>
          <t>Security incident notification timeline</t>
        </is>
      </c>
      <c r="C52" s="17" t="n"/>
      <c r="D52" s="18" t="n"/>
    </row>
    <row r="53">
      <c r="A53" s="17" t="inlineStr">
        <is>
          <t>5.3</t>
        </is>
      </c>
      <c r="B53" s="18" t="inlineStr">
        <is>
          <t>Service Level Agreements (uptime guarantees)</t>
        </is>
      </c>
      <c r="C53" s="17" t="n"/>
      <c r="D53" s="18" t="n"/>
    </row>
    <row r="54">
      <c r="A54" s="17" t="inlineStr">
        <is>
          <t>5.4</t>
        </is>
      </c>
      <c r="B54" s="18" t="inlineStr">
        <is>
          <t>Business continuity / disaster recovery plan</t>
        </is>
      </c>
      <c r="C54" s="17" t="n"/>
      <c r="D54" s="18" t="n"/>
    </row>
    <row r="55">
      <c r="A55" s="17" t="inlineStr">
        <is>
          <t>5.5</t>
        </is>
      </c>
      <c r="B55" s="18" t="inlineStr">
        <is>
          <t>Sub-processor management and transparency</t>
        </is>
      </c>
      <c r="C55" s="17" t="n"/>
      <c r="D55" s="18" t="n"/>
    </row>
    <row r="56">
      <c r="A56" s="17" t="inlineStr">
        <is>
          <t>5.6</t>
        </is>
      </c>
      <c r="B56" s="18" t="inlineStr">
        <is>
          <t>Employee security training and background checks</t>
        </is>
      </c>
      <c r="C56" s="17" t="n"/>
      <c r="D56" s="18" t="n"/>
    </row>
    <row r="57">
      <c r="A57" s="17" t="inlineStr">
        <is>
          <t>5.7</t>
        </is>
      </c>
      <c r="B57" s="18" t="inlineStr">
        <is>
          <t>Secure development lifecycle (SDLC) practices</t>
        </is>
      </c>
      <c r="C57" s="17" t="n"/>
      <c r="D57" s="18" t="n"/>
    </row>
    <row r="58">
      <c r="B58" s="19" t="inlineStr">
        <is>
          <t>Section average (auto, N/A excluded)</t>
        </is>
      </c>
      <c r="C58" s="20">
        <f>IFERROR(ROUND(AVERAGE(C51:C57),2),"")</f>
        <v/>
      </c>
    </row>
    <row r="60" ht="24" customHeight="1">
      <c r="A60" s="21" t="inlineStr">
        <is>
          <t>Overall vendor score</t>
        </is>
      </c>
    </row>
    <row r="61">
      <c r="B61" s="22" t="inlineStr">
        <is>
          <t>Domain</t>
        </is>
      </c>
      <c r="C61" s="23" t="inlineStr">
        <is>
          <t>Weight</t>
        </is>
      </c>
      <c r="D61" s="23" t="inlineStr">
        <is>
          <t>Weighted score</t>
        </is>
      </c>
    </row>
    <row r="62">
      <c r="B62" s="6" t="inlineStr">
        <is>
          <t>Data Security</t>
        </is>
      </c>
      <c r="C62" s="24">
        <f>Weights!B2</f>
        <v/>
      </c>
      <c r="D62" s="17">
        <f>ROUND(IFERROR(AVERAGE(C10:C17),0)*Weights!B2,2)</f>
        <v/>
      </c>
    </row>
    <row r="63">
      <c r="B63" s="6" t="inlineStr">
        <is>
          <t>Access Control and Authentication</t>
        </is>
      </c>
      <c r="C63" s="24">
        <f>Weights!B3</f>
        <v/>
      </c>
      <c r="D63" s="17">
        <f>ROUND(IFERROR(AVERAGE(C21:C27),0)*Weights!B3,2)</f>
        <v/>
      </c>
    </row>
    <row r="64">
      <c r="B64" s="6" t="inlineStr">
        <is>
          <t>Compliance and Certifications</t>
        </is>
      </c>
      <c r="C64" s="24">
        <f>Weights!B4</f>
        <v/>
      </c>
      <c r="D64" s="17">
        <f>ROUND(IFERROR(AVERAGE(C31:C37),0)*Weights!B4,2)</f>
        <v/>
      </c>
    </row>
    <row r="65">
      <c r="B65" s="6" t="inlineStr">
        <is>
          <t>AI-Specific Security</t>
        </is>
      </c>
      <c r="C65" s="24">
        <f>Weights!B5</f>
        <v/>
      </c>
      <c r="D65" s="17">
        <f>ROUND(IFERROR(AVERAGE(C41:C47),0)*Weights!B5,2)</f>
        <v/>
      </c>
    </row>
    <row r="66">
      <c r="B66" s="6" t="inlineStr">
        <is>
          <t>Operational Security</t>
        </is>
      </c>
      <c r="C66" s="24">
        <f>Weights!B6</f>
        <v/>
      </c>
      <c r="D66" s="17">
        <f>ROUND(IFERROR(AVERAGE(C51:C57),0)*Weights!B6,2)</f>
        <v/>
      </c>
    </row>
    <row r="67">
      <c r="B67" s="25" t="inlineStr">
        <is>
          <t>TOTAL (overall weighted score out of 5)</t>
        </is>
      </c>
      <c r="C67" s="26">
        <f>SUM(C62:C66)</f>
        <v/>
      </c>
      <c r="D67" s="27">
        <f>ROUND(SUM(D62:D66),2)</f>
        <v/>
      </c>
    </row>
    <row r="69" ht="24" customHeight="1">
      <c r="B69" s="9" t="inlineStr">
        <is>
          <t>Recommendation (auto)</t>
        </is>
      </c>
      <c r="C69" s="28">
        <f>IF(COUNT(C10:C17,C21:C27,C31:C37,C41:C47,C51:C57)=0,"Not yet scored",IF(D67&gt;=4.5,"Approved: proceed with procurement",IF(D67&gt;=3.5,"Conditionally approved: proceed with a remediation plan",IF(D67&gt;=2.5,"Requires review: escalate for management approval","Not approved: seek alternatives"))))</f>
        <v/>
      </c>
    </row>
    <row r="71">
      <c r="B71" s="9" t="inlineStr">
        <is>
          <t>Key risks identified</t>
        </is>
      </c>
    </row>
    <row r="72">
      <c r="A72" s="29" t="inlineStr">
        <is>
          <t>1.</t>
        </is>
      </c>
      <c r="B72" s="6" t="n"/>
    </row>
    <row r="73">
      <c r="A73" s="29" t="inlineStr">
        <is>
          <t>2.</t>
        </is>
      </c>
      <c r="B73" s="6" t="n"/>
    </row>
    <row r="74">
      <c r="A74" s="29" t="inlineStr">
        <is>
          <t>3.</t>
        </is>
      </c>
      <c r="B74" s="6" t="n"/>
    </row>
    <row r="76">
      <c r="B76" s="9" t="inlineStr">
        <is>
          <t>Required remediation actions</t>
        </is>
      </c>
    </row>
    <row r="77">
      <c r="A77" s="29" t="inlineStr">
        <is>
          <t>1.</t>
        </is>
      </c>
      <c r="B77" s="6" t="n"/>
    </row>
    <row r="78">
      <c r="A78" s="29" t="inlineStr">
        <is>
          <t>2.</t>
        </is>
      </c>
      <c r="B78" s="6" t="n"/>
    </row>
    <row r="80">
      <c r="B80" s="9" t="inlineStr">
        <is>
          <t>Next review date</t>
        </is>
      </c>
      <c r="C80" s="30" t="inlineStr">
        <is>
          <t>[DATE]</t>
        </is>
      </c>
    </row>
    <row r="82">
      <c r="A82" s="31" t="inlineStr">
        <is>
          <t>Provided free by Aona AI (aona.ai). Aona discovers every AI tool in use across your organisation, monitors what data flows into them, and keeps your AI inventory audit-ready.</t>
        </is>
      </c>
    </row>
  </sheetData>
  <mergeCells count="22">
    <mergeCell ref="C6:D6"/>
    <mergeCell ref="A20:D20"/>
    <mergeCell ref="C5:D5"/>
    <mergeCell ref="B73:D73"/>
    <mergeCell ref="B78:D78"/>
    <mergeCell ref="A6:B6"/>
    <mergeCell ref="C4:D4"/>
    <mergeCell ref="A40:D40"/>
    <mergeCell ref="A9:D9"/>
    <mergeCell ref="A30:D30"/>
    <mergeCell ref="B74:D74"/>
    <mergeCell ref="A82:D82"/>
    <mergeCell ref="A60:D60"/>
    <mergeCell ref="A3:B3"/>
    <mergeCell ref="A1:D1"/>
    <mergeCell ref="A5:B5"/>
    <mergeCell ref="A4:B4"/>
    <mergeCell ref="B72:D72"/>
    <mergeCell ref="A50:D50"/>
    <mergeCell ref="B77:D77"/>
    <mergeCell ref="C3:D3"/>
    <mergeCell ref="C69:D69"/>
  </mergeCells>
  <conditionalFormatting sqref="C10:C57">
    <cfRule type="cellIs" priority="1" operator="greaterThanOrEqual" dxfId="0">
      <formula>4</formula>
    </cfRule>
    <cfRule type="cellIs" priority="2" operator="equal" dxfId="1">
      <formula>3</formula>
    </cfRule>
    <cfRule type="cellIs" priority="3" operator="lessThanOrEqual" dxfId="2">
      <formula>2</formula>
    </cfRule>
  </conditionalFormatting>
  <dataValidations count="1">
    <dataValidation sqref="C10 C11 C12 C13 C14 C15 C16 C17 C21 C22 C23 C24 C25 C26 C27 C31 C32 C33 C34 C35 C36 C37 C41 C42 C43 C44 C45 C46 C47 C51 C52 C53 C54 C55 C56 C57" showDropDown="0" showInputMessage="0" showErrorMessage="1" allowBlank="1" errorTitle="Invalid score" error="Choose a score from 1 to 5, or N/A." type="list">
      <formula1>"1,2,3,4,5,N/A"</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2026-07-14T11:21:12Z</dcterms:created>
  <dcterms:modified xmlns:dcterms="http://purl.org/dc/terms/" xmlns:xsi="http://www.w3.org/2001/XMLSchema-instance" xsi:type="dcterms:W3CDTF">2026-07-14T11:21:12Z</dcterms:modified>
</cp:coreProperties>
</file>